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idlp21\ucloud\Lehre\Personal Coaching Script\PersonalCoaching_Script\Intro_files\"/>
    </mc:Choice>
  </mc:AlternateContent>
  <xr:revisionPtr revIDLastSave="0" documentId="13_ncr:1_{CB33CA64-3530-46A3-8C23-CDDE9755DD2E}" xr6:coauthVersionLast="47" xr6:coauthVersionMax="47" xr10:uidLastSave="{00000000-0000-0000-0000-000000000000}"/>
  <bookViews>
    <workbookView xWindow="-120" yWindow="-120" windowWidth="29040" windowHeight="15840" xr2:uid="{715A95F7-DA77-4098-9B8F-DCFA90ADB0C9}"/>
  </bookViews>
  <sheets>
    <sheet name="SSA" sheetId="3" r:id="rId1"/>
    <sheet name="Beurteilung" sheetId="1" r:id="rId2"/>
    <sheet name="Seminararbeit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3" l="1"/>
  <c r="R2" i="3"/>
  <c r="F38" i="2"/>
  <c r="D2" i="1" s="1"/>
  <c r="F37" i="2"/>
  <c r="G2" i="1" s="1"/>
  <c r="C37" i="2"/>
  <c r="C38" i="2"/>
  <c r="T2" i="3" l="1"/>
  <c r="F2" i="1" s="1"/>
  <c r="H2" i="1" l="1"/>
  <c r="I2" i="1" s="1" a="1"/>
  <c r="I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<sst xmlns="http://schemas.openxmlformats.org/spreadsheetml/2006/main" count="113" uniqueCount="85">
  <si>
    <t>MAX MAXIMUM</t>
  </si>
  <si>
    <t>NOTE</t>
  </si>
  <si>
    <t>Gesamt</t>
  </si>
  <si>
    <t>Reflexionsarbeit</t>
  </si>
  <si>
    <t>SSA</t>
  </si>
  <si>
    <t>Durchführung PC</t>
  </si>
  <si>
    <t>Supervision</t>
  </si>
  <si>
    <t>Mitarbeit</t>
  </si>
  <si>
    <r>
      <rPr>
        <b/>
        <sz val="10"/>
        <color indexed="65"/>
        <rFont val="Calibri"/>
        <family val="2"/>
      </rPr>
      <t>Studierende*r/Matrikelnr.</t>
    </r>
  </si>
  <si>
    <r>
      <rPr>
        <b/>
        <sz val="10"/>
        <color indexed="65"/>
        <rFont val="Calibri"/>
        <family val="2"/>
      </rPr>
      <t>Nr.</t>
    </r>
  </si>
  <si>
    <t>Organisation2 - Schaffe Platz im Kalender</t>
  </si>
  <si>
    <t>Berufsfeld1 - Internet Recherche</t>
  </si>
  <si>
    <t>Berufsfeld2 - Kompetenzen</t>
  </si>
  <si>
    <t>Berufsfeld3 - Ethik erstellen</t>
  </si>
  <si>
    <t>Anamnese1 - Erstelle einen Anamnesebogen</t>
  </si>
  <si>
    <t>Autonomie1 - Minimal Effective Training</t>
  </si>
  <si>
    <t>Motorisches Lernen</t>
  </si>
  <si>
    <t>Sh*t goes South1</t>
  </si>
  <si>
    <t>SUMME</t>
  </si>
  <si>
    <t>Prozent</t>
  </si>
  <si>
    <t>Punkte (von10)</t>
  </si>
  <si>
    <t>Formale Kriterien</t>
  </si>
  <si>
    <t>Bereich</t>
  </si>
  <si>
    <t>Maximale Punkte</t>
  </si>
  <si>
    <t>Vorlage verwendet, richtig zitiert APA und Vorlage Zenrum</t>
  </si>
  <si>
    <t>Anonymisierung</t>
  </si>
  <si>
    <t>Keine Anonymisierung</t>
  </si>
  <si>
    <t>Nicht ersichtliche; Rückverfolgung möglich</t>
  </si>
  <si>
    <t>Volle Anonymisierung</t>
  </si>
  <si>
    <t>Diagnose</t>
  </si>
  <si>
    <t>Keine gesundheitliche Abklärung, keine Vorbesprechung, unklare Klient*innen-Geschichte</t>
  </si>
  <si>
    <t>Gesundheitliche Abklärung, teilweise Klient*innen-Hintergrund beschrieben</t>
  </si>
  <si>
    <t>Gesundheitliche Abklärung formal mit Fragebogen und Gesundheitsmarker wie Blutdruck oder ärztliche Freigabe; Biologische, Psychologische, Soziale und Umweltfaktoren beschreiben, Verletzungsgeschichte, Trainingsvergangenheit und Alltagsbewegung beschrieben</t>
  </si>
  <si>
    <t>Zielsetzung Klient*innen</t>
  </si>
  <si>
    <t>Schlüsselpunkte</t>
  </si>
  <si>
    <t>Keine oder sehr Grobe Zielbeschreibung (z.B. "Möchte fitter werden")</t>
  </si>
  <si>
    <t>Eindimensionale Zieldefinition (z.B. "möchte 5kg in 12 Wochen abnehmen")</t>
  </si>
  <si>
    <t>Coaching Ziele</t>
  </si>
  <si>
    <t>Keine Ziele aus Sicht des Coaches definiert</t>
  </si>
  <si>
    <t>Eindimensionale oder unspezifische Ziele</t>
  </si>
  <si>
    <t>Multidim. Zieldefinition klare Vorstellung welche Motive und Handlungen gesetzt werden sollen zur Verbesserung des Coachingprozesses und der eigenen Kompetenzen</t>
  </si>
  <si>
    <t>Multidimensionale Zieldefinition mit Ergebnis-, Prozess- und/oder Wertezielen, die operationalisiert wurden</t>
  </si>
  <si>
    <t>Planung und Interventionen</t>
  </si>
  <si>
    <t>Ungenaue Planung; unpassende Interventionen für Klient*in; unzureichende Belastungsparameter beschrieben; keine Balance zwischen Klient*in und Trainer*in (z.B nur jene Trainingskozepte gewählt, die die Klient*in "möchte" oder nur autoritär ein Training vorgegeben ohne auf Anlegen der Klient*in einzugehen); Eindimensionale Interventionen (keine Besprechung von Alltagsbewegung, Ernährung, Erholung, Habitualisierung, Motivationsarbeit, Autonomiearbeit, etc., obwohl angebracht).</t>
  </si>
  <si>
    <t>Dokumentation</t>
  </si>
  <si>
    <t>Interventionen wurden an Klient*in angepasst. Interventionen Klient*innen-zentriert und Evidenz-based; Nachvollziehbar Geplant und flexibel; Alternativpläne und Bewältigungspläne miteinbezogen; Mehrdimenionale Interventionen sukzessive eingeplant; Selbstständigkeit am Ende des Coachings erarbeitet,</t>
  </si>
  <si>
    <t>Keine Dokumentation der Einheiten</t>
  </si>
  <si>
    <t>Dokumentation jeder Einheit; Inhalte und Methoden nachvollziehbar; kurze Kommentare und Reflexion, zukünftige Arbeitsschritte vordefiniert</t>
  </si>
  <si>
    <t>Reflexion</t>
  </si>
  <si>
    <t>Keine Reflexion</t>
  </si>
  <si>
    <t>Reflexion der eigenen Handlungen und der Handlungen der Klient*innen, Bewertung des Coaching Prozesses (was ist gut gelaufen, was nicht), weitere eigene Lernziele definiere, Rückgriff auf Verbesserungsvorschläge (Was würde ich jetzt anders machen?)</t>
  </si>
  <si>
    <t>Klient*innen Betreuung</t>
  </si>
  <si>
    <t>Supervision Dokumentation</t>
  </si>
  <si>
    <t>Supervision Reflexion</t>
  </si>
  <si>
    <t>Gesamter Lernprozess</t>
  </si>
  <si>
    <t>Reflexion zum Lernprozess</t>
  </si>
  <si>
    <t>Keine Dokumentation der Supervision</t>
  </si>
  <si>
    <t>Beschreibung der Situation und Handlungen bei Wahrung der Anonymität und Integrität von Klient*innen</t>
  </si>
  <si>
    <t>eigene Gedanken, Meinungen und Konzepte zur Beobachtung, Lernfelder und/oder offene Fragen dargestellt</t>
  </si>
  <si>
    <t>Kritische Auseinandersetzung mit den Inhalten der LV, dem eigenen Lernprozess und der eigenen Rolle als Sportwissenschafter*in</t>
  </si>
  <si>
    <t>Keine Reflexion des Lernprozesses</t>
  </si>
  <si>
    <t>Vorlage nicht verwendet, keine Quellenangaben, Formale Regelungen des Instituts zu Seminararbeiten missachtet</t>
  </si>
  <si>
    <t>Erreichte Punkte</t>
  </si>
  <si>
    <t>Summe Punkte Coachingprozesse und Reflexion</t>
  </si>
  <si>
    <t>Summe Punkte Supervision</t>
  </si>
  <si>
    <t>Seminararbeit - Beurteilungsbogen</t>
  </si>
  <si>
    <t>Kriterien</t>
  </si>
  <si>
    <t>Max Punkte Supervision</t>
  </si>
  <si>
    <t>Max Punkte Coaching</t>
  </si>
  <si>
    <t>0 Punkte</t>
  </si>
  <si>
    <t>1-2 Punkte</t>
  </si>
  <si>
    <t>3 Punkte</t>
  </si>
  <si>
    <t>(-10 Punkte)</t>
  </si>
  <si>
    <t>1 Punkt</t>
  </si>
  <si>
    <t>0-1 Punkte</t>
  </si>
  <si>
    <t>2-3 Punkte</t>
  </si>
  <si>
    <t>4 Punkte</t>
  </si>
  <si>
    <t>4-5 Punkte</t>
  </si>
  <si>
    <t>Organisation1 - Semesterplan</t>
  </si>
  <si>
    <t>Anamnese2 -  Plan update</t>
  </si>
  <si>
    <t>Ziele setzen</t>
  </si>
  <si>
    <t>Motivation - Konkreter Plan</t>
  </si>
  <si>
    <t>Sh*t goes South2 - Handlungskette</t>
  </si>
  <si>
    <t>Autonomie2- Erhöhe Autonomie im Training</t>
  </si>
  <si>
    <t>Follow-up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</si>
</sst>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indexed="65"/>
      <name val="Calibri"/>
      <family val="2"/>
    </font>
    <font>
      <sz val="11"/>
      <color indexed="64"/>
      <name val="Aptos Narrow"/>
      <family val="2"/>
      <scheme val="minor"/>
    </font>
    <font>
      <b/>
      <sz val="11"/>
      <color indexed="64"/>
      <name val="Aptos Narrow"/>
      <family val="2"/>
      <scheme val="minor"/>
    </font>
    <font>
      <sz val="2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4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A74B0"/>
        <bgColor rgb="FF1A74B0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 applyAlignment="1">
      <alignment horizontal="center"/>
    </xf>
    <xf numFmtId="165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2" borderId="1" xfId="3" applyFill="1" applyBorder="1" applyAlignment="1">
      <alignment horizontal="center" vertical="center" wrapText="1"/>
    </xf>
    <xf numFmtId="0" fontId="4" fillId="0" borderId="0" xfId="3"/>
    <xf numFmtId="0" fontId="4" fillId="0" borderId="0" xfId="3" applyAlignment="1">
      <alignment wrapText="1"/>
    </xf>
    <xf numFmtId="0" fontId="4" fillId="0" borderId="1" xfId="3" applyBorder="1" applyAlignment="1">
      <alignment horizontal="center" vertical="center" wrapText="1"/>
    </xf>
    <xf numFmtId="0" fontId="4" fillId="0" borderId="1" xfId="3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3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9" fontId="5" fillId="0" borderId="1" xfId="2" applyFont="1" applyBorder="1" applyAlignment="1">
      <alignment horizontal="center"/>
    </xf>
    <xf numFmtId="165" fontId="2" fillId="0" borderId="1" xfId="4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textRotation="90"/>
    </xf>
    <xf numFmtId="0" fontId="8" fillId="5" borderId="5" xfId="0" applyFont="1" applyFill="1" applyBorder="1" applyAlignment="1">
      <alignment horizontal="center" vertical="center" textRotation="90"/>
    </xf>
    <xf numFmtId="0" fontId="8" fillId="5" borderId="7" xfId="0" applyFont="1" applyFill="1" applyBorder="1" applyAlignment="1">
      <alignment horizontal="center" vertical="center" textRotation="90"/>
    </xf>
    <xf numFmtId="0" fontId="0" fillId="3" borderId="8" xfId="0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textRotation="90"/>
    </xf>
    <xf numFmtId="0" fontId="8" fillId="4" borderId="5" xfId="0" applyFont="1" applyFill="1" applyBorder="1" applyAlignment="1">
      <alignment horizontal="center" vertical="center" textRotation="90"/>
    </xf>
    <xf numFmtId="0" fontId="8" fillId="4" borderId="7" xfId="0" applyFont="1" applyFill="1" applyBorder="1" applyAlignment="1">
      <alignment horizontal="center" vertical="center" textRotation="90"/>
    </xf>
    <xf numFmtId="0" fontId="8" fillId="5" borderId="2" xfId="0" applyFont="1" applyFill="1" applyBorder="1" applyAlignment="1">
      <alignment horizontal="center" vertical="center" textRotation="90" wrapText="1"/>
    </xf>
    <xf numFmtId="0" fontId="8" fillId="5" borderId="5" xfId="0" applyFont="1" applyFill="1" applyBorder="1" applyAlignment="1">
      <alignment horizontal="center" vertical="center" textRotation="90" wrapText="1"/>
    </xf>
    <xf numFmtId="0" fontId="8" fillId="5" borderId="7" xfId="0" applyFont="1" applyFill="1" applyBorder="1" applyAlignment="1">
      <alignment horizontal="center" vertical="center" textRotation="90" wrapText="1"/>
    </xf>
    <xf numFmtId="0" fontId="4" fillId="0" borderId="1" xfId="3" applyFill="1" applyBorder="1" applyAlignment="1">
      <alignment horizontal="center" vertical="center" wrapText="1"/>
    </xf>
    <xf numFmtId="0" fontId="4" fillId="0" borderId="1" xfId="3" applyFill="1" applyBorder="1" applyAlignment="1">
      <alignment horizontal="center"/>
    </xf>
    <xf numFmtId="0" fontId="4" fillId="0" borderId="0" xfId="3" applyFill="1"/>
  </cellXfs>
  <cellStyles count="5">
    <cellStyle name="Komma" xfId="1" builtinId="3"/>
    <cellStyle name="Komma 2" xfId="4" xr:uid="{742C9C7C-F871-46EF-8C03-8D8DDA870081}"/>
    <cellStyle name="Prozent" xfId="2" builtinId="5"/>
    <cellStyle name="Standard" xfId="0" builtinId="0"/>
    <cellStyle name="Standard 2" xfId="3" xr:uid="{C1B8AE0D-CA30-4B27-8FA7-BE4B2E6297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AE265-16B2-4831-A793-A5E30A21D8A1}">
  <dimension ref="A1:T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S3" sqref="S3"/>
    </sheetView>
  </sheetViews>
  <sheetFormatPr baseColWidth="10" defaultRowHeight="15" x14ac:dyDescent="0.25"/>
  <cols>
    <col min="1" max="1" width="3.42578125" style="5" bestFit="1" customWidth="1"/>
    <col min="2" max="2" width="18.7109375" style="5" customWidth="1"/>
    <col min="3" max="3" width="15" style="5" bestFit="1" customWidth="1"/>
    <col min="4" max="4" width="13.5703125" style="5" bestFit="1" customWidth="1"/>
    <col min="5" max="7" width="11.28515625" style="5" bestFit="1" customWidth="1"/>
    <col min="8" max="8" width="11.85546875" style="5" customWidth="1"/>
    <col min="9" max="9" width="15.7109375" style="5" bestFit="1" customWidth="1"/>
    <col min="10" max="10" width="15.7109375" style="5" customWidth="1"/>
    <col min="11" max="11" width="14.140625" style="68" bestFit="1" customWidth="1"/>
    <col min="12" max="12" width="15.85546875" style="5" bestFit="1" customWidth="1"/>
    <col min="13" max="13" width="10.5703125" style="5" bestFit="1" customWidth="1"/>
    <col min="14" max="14" width="10.85546875" style="5" bestFit="1" customWidth="1"/>
    <col min="15" max="15" width="9.28515625" style="5" bestFit="1" customWidth="1"/>
    <col min="16" max="17" width="9.28515625" style="5" customWidth="1"/>
    <col min="18" max="18" width="7.42578125" style="5" bestFit="1" customWidth="1"/>
    <col min="19" max="19" width="8.140625" style="5" bestFit="1" customWidth="1"/>
    <col min="20" max="20" width="10.85546875" style="5" bestFit="1" customWidth="1"/>
    <col min="21" max="16384" width="11.42578125" style="5"/>
  </cols>
  <sheetData>
    <row r="1" spans="1:20" s="6" customFormat="1" ht="52.5" customHeight="1" x14ac:dyDescent="0.25">
      <c r="A1" s="4" t="s">
        <v>9</v>
      </c>
      <c r="B1" s="4" t="s">
        <v>8</v>
      </c>
      <c r="C1" s="7" t="s">
        <v>78</v>
      </c>
      <c r="D1" s="7" t="s">
        <v>10</v>
      </c>
      <c r="E1" s="7" t="s">
        <v>11</v>
      </c>
      <c r="F1" s="7" t="s">
        <v>12</v>
      </c>
      <c r="G1" s="7" t="s">
        <v>13</v>
      </c>
      <c r="H1" s="7" t="s">
        <v>80</v>
      </c>
      <c r="I1" s="7" t="s">
        <v>14</v>
      </c>
      <c r="J1" s="7" t="s">
        <v>79</v>
      </c>
      <c r="K1" s="66" t="s">
        <v>81</v>
      </c>
      <c r="L1" s="7" t="s">
        <v>15</v>
      </c>
      <c r="M1" s="7" t="s">
        <v>83</v>
      </c>
      <c r="N1" s="7" t="s">
        <v>16</v>
      </c>
      <c r="O1" s="7" t="s">
        <v>17</v>
      </c>
      <c r="P1" s="7" t="s">
        <v>82</v>
      </c>
      <c r="Q1" s="7" t="s">
        <v>84</v>
      </c>
      <c r="R1" s="7" t="s">
        <v>18</v>
      </c>
      <c r="S1" s="7" t="s">
        <v>19</v>
      </c>
      <c r="T1" s="7" t="s">
        <v>20</v>
      </c>
    </row>
    <row r="2" spans="1:20" ht="18.600000000000001" customHeight="1" x14ac:dyDescent="0.25">
      <c r="A2" s="4">
        <v>0</v>
      </c>
      <c r="B2" s="4" t="s">
        <v>0</v>
      </c>
      <c r="C2" s="8">
        <v>1</v>
      </c>
      <c r="D2" s="8">
        <v>1</v>
      </c>
      <c r="E2" s="8">
        <v>1</v>
      </c>
      <c r="F2" s="8">
        <v>1</v>
      </c>
      <c r="G2" s="8">
        <v>1</v>
      </c>
      <c r="H2" s="8">
        <v>1</v>
      </c>
      <c r="I2" s="8">
        <v>1</v>
      </c>
      <c r="J2" s="8">
        <v>1</v>
      </c>
      <c r="K2" s="67">
        <v>1</v>
      </c>
      <c r="L2" s="8">
        <v>1</v>
      </c>
      <c r="M2" s="8">
        <v>1</v>
      </c>
      <c r="N2" s="8">
        <v>1</v>
      </c>
      <c r="O2" s="8">
        <v>1</v>
      </c>
      <c r="P2" s="8">
        <v>1</v>
      </c>
      <c r="Q2" s="8">
        <v>1</v>
      </c>
      <c r="R2" s="12">
        <f>SUM(C2:Q2)</f>
        <v>15</v>
      </c>
      <c r="S2" s="13">
        <f>R2/COUNTA(C1:Q1)</f>
        <v>1</v>
      </c>
      <c r="T2" s="14">
        <f>S2*10</f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EDAC6-2B4F-49F4-BCA7-6B666EE7443D}">
  <dimension ref="A1:I2"/>
  <sheetViews>
    <sheetView workbookViewId="0">
      <selection activeCell="I8" sqref="I8"/>
    </sheetView>
  </sheetViews>
  <sheetFormatPr baseColWidth="10" defaultRowHeight="15" x14ac:dyDescent="0.25"/>
  <cols>
    <col min="2" max="2" width="18.140625" customWidth="1"/>
    <col min="7" max="7" width="17.28515625" bestFit="1" customWidth="1"/>
  </cols>
  <sheetData>
    <row r="1" spans="1:9" ht="25.5" x14ac:dyDescent="0.25">
      <c r="A1" s="3" t="s">
        <v>9</v>
      </c>
      <c r="B1" s="3" t="s">
        <v>8</v>
      </c>
      <c r="C1" s="2" t="s">
        <v>7</v>
      </c>
      <c r="D1" s="2" t="s">
        <v>6</v>
      </c>
      <c r="E1" s="2" t="s">
        <v>5</v>
      </c>
      <c r="F1" s="2" t="s">
        <v>4</v>
      </c>
      <c r="G1" s="2" t="s">
        <v>3</v>
      </c>
      <c r="H1" s="2" t="s">
        <v>2</v>
      </c>
      <c r="I1" s="1" t="s">
        <v>1</v>
      </c>
    </row>
    <row r="2" spans="1:9" ht="21.75" customHeight="1" x14ac:dyDescent="0.25">
      <c r="A2" s="3">
        <v>0</v>
      </c>
      <c r="B2" s="3" t="s">
        <v>0</v>
      </c>
      <c r="C2" s="10">
        <v>20</v>
      </c>
      <c r="D2" s="10">
        <f>Seminararbeit!F38</f>
        <v>10</v>
      </c>
      <c r="E2" s="10">
        <v>30</v>
      </c>
      <c r="F2" s="10">
        <f>SSA!T2</f>
        <v>10</v>
      </c>
      <c r="G2" s="10">
        <f>Seminararbeit!F37</f>
        <v>30</v>
      </c>
      <c r="H2" s="11">
        <f>SUM(C2:G2)</f>
        <v>100</v>
      </c>
      <c r="I2" s="11" cm="1">
        <f t="array" ref="I2">IF(COUNTBLANK(C2:G2)&gt;0,"NICHT ABGESCHLOSSEN",_xlfn.IFS(H2&gt;90,1,H2&gt;80,2,H2&gt;70,3,H2&gt;59,4,H2&lt;60,5))</f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925FC-4407-41A6-8D22-7170C00831DD}">
  <dimension ref="A1:F38"/>
  <sheetViews>
    <sheetView workbookViewId="0">
      <selection activeCell="I34" sqref="I34"/>
    </sheetView>
  </sheetViews>
  <sheetFormatPr baseColWidth="10" defaultRowHeight="15" x14ac:dyDescent="0.25"/>
  <cols>
    <col min="1" max="1" width="11.42578125" style="15"/>
    <col min="2" max="2" width="16.28515625" style="16" bestFit="1" customWidth="1"/>
    <col min="3" max="3" width="17.28515625" style="15" bestFit="1" customWidth="1"/>
    <col min="4" max="4" width="16.5703125" style="15" bestFit="1" customWidth="1"/>
    <col min="5" max="5" width="83.42578125" style="16" customWidth="1"/>
    <col min="6" max="16384" width="11.42578125" style="15"/>
  </cols>
  <sheetData>
    <row r="1" spans="1:6" ht="34.5" x14ac:dyDescent="0.25">
      <c r="A1" s="42" t="s">
        <v>65</v>
      </c>
      <c r="B1" s="43"/>
      <c r="C1" s="43"/>
      <c r="D1" s="43"/>
      <c r="E1" s="43"/>
      <c r="F1" s="44"/>
    </row>
    <row r="2" spans="1:6" ht="35.25" customHeight="1" thickBot="1" x14ac:dyDescent="0.3">
      <c r="A2" s="21"/>
      <c r="B2" s="22" t="s">
        <v>22</v>
      </c>
      <c r="C2" s="23" t="s">
        <v>23</v>
      </c>
      <c r="D2" s="23" t="s">
        <v>34</v>
      </c>
      <c r="E2" s="22" t="s">
        <v>66</v>
      </c>
      <c r="F2" s="24" t="s">
        <v>62</v>
      </c>
    </row>
    <row r="3" spans="1:6" ht="30" x14ac:dyDescent="0.25">
      <c r="A3" s="56" t="s">
        <v>51</v>
      </c>
      <c r="B3" s="54" t="s">
        <v>21</v>
      </c>
      <c r="C3" s="47">
        <v>3</v>
      </c>
      <c r="D3" s="26" t="s">
        <v>69</v>
      </c>
      <c r="E3" s="25" t="s">
        <v>61</v>
      </c>
      <c r="F3" s="41">
        <v>3</v>
      </c>
    </row>
    <row r="4" spans="1:6" x14ac:dyDescent="0.25">
      <c r="A4" s="57"/>
      <c r="B4" s="55"/>
      <c r="C4" s="48"/>
      <c r="D4" s="28" t="s">
        <v>70</v>
      </c>
      <c r="E4" s="27"/>
      <c r="F4" s="39"/>
    </row>
    <row r="5" spans="1:6" x14ac:dyDescent="0.25">
      <c r="A5" s="57"/>
      <c r="B5" s="55"/>
      <c r="C5" s="48"/>
      <c r="D5" s="28" t="s">
        <v>71</v>
      </c>
      <c r="E5" s="27" t="s">
        <v>24</v>
      </c>
      <c r="F5" s="39"/>
    </row>
    <row r="6" spans="1:6" x14ac:dyDescent="0.25">
      <c r="A6" s="57"/>
      <c r="B6" s="52" t="s">
        <v>25</v>
      </c>
      <c r="C6" s="50">
        <v>1</v>
      </c>
      <c r="D6" s="9" t="s">
        <v>72</v>
      </c>
      <c r="E6" s="17" t="s">
        <v>26</v>
      </c>
      <c r="F6" s="40">
        <v>1</v>
      </c>
    </row>
    <row r="7" spans="1:6" x14ac:dyDescent="0.25">
      <c r="A7" s="57"/>
      <c r="B7" s="52"/>
      <c r="C7" s="50"/>
      <c r="D7" s="9" t="s">
        <v>69</v>
      </c>
      <c r="E7" s="17" t="s">
        <v>27</v>
      </c>
      <c r="F7" s="40"/>
    </row>
    <row r="8" spans="1:6" x14ac:dyDescent="0.25">
      <c r="A8" s="57"/>
      <c r="B8" s="52"/>
      <c r="C8" s="50"/>
      <c r="D8" s="9" t="s">
        <v>73</v>
      </c>
      <c r="E8" s="17" t="s">
        <v>28</v>
      </c>
      <c r="F8" s="40"/>
    </row>
    <row r="9" spans="1:6" x14ac:dyDescent="0.25">
      <c r="A9" s="57"/>
      <c r="B9" s="55" t="s">
        <v>29</v>
      </c>
      <c r="C9" s="48">
        <v>4</v>
      </c>
      <c r="D9" s="28" t="s">
        <v>74</v>
      </c>
      <c r="E9" s="27" t="s">
        <v>30</v>
      </c>
      <c r="F9" s="39">
        <v>4</v>
      </c>
    </row>
    <row r="10" spans="1:6" x14ac:dyDescent="0.25">
      <c r="A10" s="57"/>
      <c r="B10" s="55"/>
      <c r="C10" s="48"/>
      <c r="D10" s="28" t="s">
        <v>75</v>
      </c>
      <c r="E10" s="27" t="s">
        <v>31</v>
      </c>
      <c r="F10" s="39"/>
    </row>
    <row r="11" spans="1:6" ht="60" x14ac:dyDescent="0.25">
      <c r="A11" s="57"/>
      <c r="B11" s="55"/>
      <c r="C11" s="48"/>
      <c r="D11" s="28" t="s">
        <v>76</v>
      </c>
      <c r="E11" s="27" t="s">
        <v>32</v>
      </c>
      <c r="F11" s="39"/>
    </row>
    <row r="12" spans="1:6" x14ac:dyDescent="0.25">
      <c r="A12" s="57"/>
      <c r="B12" s="52" t="s">
        <v>33</v>
      </c>
      <c r="C12" s="50">
        <v>4</v>
      </c>
      <c r="D12" s="9" t="s">
        <v>74</v>
      </c>
      <c r="E12" s="17" t="s">
        <v>35</v>
      </c>
      <c r="F12" s="40">
        <v>4</v>
      </c>
    </row>
    <row r="13" spans="1:6" x14ac:dyDescent="0.25">
      <c r="A13" s="57"/>
      <c r="B13" s="52"/>
      <c r="C13" s="50"/>
      <c r="D13" s="9" t="s">
        <v>75</v>
      </c>
      <c r="E13" s="17" t="s">
        <v>36</v>
      </c>
      <c r="F13" s="40"/>
    </row>
    <row r="14" spans="1:6" ht="30" x14ac:dyDescent="0.25">
      <c r="A14" s="57"/>
      <c r="B14" s="52"/>
      <c r="C14" s="50"/>
      <c r="D14" s="9" t="s">
        <v>76</v>
      </c>
      <c r="E14" s="17" t="s">
        <v>41</v>
      </c>
      <c r="F14" s="40"/>
    </row>
    <row r="15" spans="1:6" x14ac:dyDescent="0.25">
      <c r="A15" s="57"/>
      <c r="B15" s="55" t="s">
        <v>37</v>
      </c>
      <c r="C15" s="48">
        <v>4</v>
      </c>
      <c r="D15" s="28" t="s">
        <v>74</v>
      </c>
      <c r="E15" s="27" t="s">
        <v>38</v>
      </c>
      <c r="F15" s="39">
        <v>4</v>
      </c>
    </row>
    <row r="16" spans="1:6" x14ac:dyDescent="0.25">
      <c r="A16" s="57"/>
      <c r="B16" s="55"/>
      <c r="C16" s="48"/>
      <c r="D16" s="28" t="s">
        <v>75</v>
      </c>
      <c r="E16" s="27" t="s">
        <v>39</v>
      </c>
      <c r="F16" s="39"/>
    </row>
    <row r="17" spans="1:6" ht="30" x14ac:dyDescent="0.25">
      <c r="A17" s="57"/>
      <c r="B17" s="55"/>
      <c r="C17" s="48"/>
      <c r="D17" s="28" t="s">
        <v>76</v>
      </c>
      <c r="E17" s="27" t="s">
        <v>40</v>
      </c>
      <c r="F17" s="39"/>
    </row>
    <row r="18" spans="1:6" ht="90" x14ac:dyDescent="0.25">
      <c r="A18" s="57"/>
      <c r="B18" s="52" t="s">
        <v>42</v>
      </c>
      <c r="C18" s="50">
        <v>4</v>
      </c>
      <c r="D18" s="9" t="s">
        <v>74</v>
      </c>
      <c r="E18" s="17" t="s">
        <v>43</v>
      </c>
      <c r="F18" s="40">
        <v>4</v>
      </c>
    </row>
    <row r="19" spans="1:6" x14ac:dyDescent="0.25">
      <c r="A19" s="57"/>
      <c r="B19" s="52"/>
      <c r="C19" s="50"/>
      <c r="D19" s="9" t="s">
        <v>75</v>
      </c>
      <c r="E19" s="17"/>
      <c r="F19" s="40"/>
    </row>
    <row r="20" spans="1:6" ht="60" x14ac:dyDescent="0.25">
      <c r="A20" s="57"/>
      <c r="B20" s="52"/>
      <c r="C20" s="50"/>
      <c r="D20" s="9" t="s">
        <v>76</v>
      </c>
      <c r="E20" s="17" t="s">
        <v>45</v>
      </c>
      <c r="F20" s="40"/>
    </row>
    <row r="21" spans="1:6" x14ac:dyDescent="0.25">
      <c r="A21" s="57"/>
      <c r="B21" s="55" t="s">
        <v>44</v>
      </c>
      <c r="C21" s="48">
        <v>3</v>
      </c>
      <c r="D21" s="28" t="s">
        <v>69</v>
      </c>
      <c r="E21" s="27" t="s">
        <v>46</v>
      </c>
      <c r="F21" s="39">
        <v>3</v>
      </c>
    </row>
    <row r="22" spans="1:6" x14ac:dyDescent="0.25">
      <c r="A22" s="57"/>
      <c r="B22" s="55"/>
      <c r="C22" s="48"/>
      <c r="D22" s="28" t="s">
        <v>70</v>
      </c>
      <c r="E22" s="27"/>
      <c r="F22" s="39"/>
    </row>
    <row r="23" spans="1:6" ht="30" x14ac:dyDescent="0.25">
      <c r="A23" s="57"/>
      <c r="B23" s="55"/>
      <c r="C23" s="48"/>
      <c r="D23" s="28" t="s">
        <v>71</v>
      </c>
      <c r="E23" s="27" t="s">
        <v>47</v>
      </c>
      <c r="F23" s="39"/>
    </row>
    <row r="24" spans="1:6" x14ac:dyDescent="0.25">
      <c r="A24" s="57"/>
      <c r="B24" s="52" t="s">
        <v>48</v>
      </c>
      <c r="C24" s="50">
        <v>3</v>
      </c>
      <c r="D24" s="9" t="s">
        <v>69</v>
      </c>
      <c r="E24" s="17" t="s">
        <v>49</v>
      </c>
      <c r="F24" s="40">
        <v>3</v>
      </c>
    </row>
    <row r="25" spans="1:6" x14ac:dyDescent="0.25">
      <c r="A25" s="57"/>
      <c r="B25" s="52"/>
      <c r="C25" s="50"/>
      <c r="D25" s="9" t="s">
        <v>70</v>
      </c>
      <c r="E25" s="17"/>
      <c r="F25" s="40"/>
    </row>
    <row r="26" spans="1:6" ht="45.75" thickBot="1" x14ac:dyDescent="0.3">
      <c r="A26" s="58"/>
      <c r="B26" s="53"/>
      <c r="C26" s="51"/>
      <c r="D26" s="20" t="s">
        <v>71</v>
      </c>
      <c r="E26" s="19" t="s">
        <v>50</v>
      </c>
      <c r="F26" s="46"/>
    </row>
    <row r="27" spans="1:6" x14ac:dyDescent="0.25">
      <c r="A27" s="60" t="s">
        <v>6</v>
      </c>
      <c r="B27" s="54" t="s">
        <v>52</v>
      </c>
      <c r="C27" s="47">
        <v>5</v>
      </c>
      <c r="D27" s="26" t="s">
        <v>74</v>
      </c>
      <c r="E27" s="25" t="s">
        <v>56</v>
      </c>
      <c r="F27" s="41">
        <v>5</v>
      </c>
    </row>
    <row r="28" spans="1:6" x14ac:dyDescent="0.25">
      <c r="A28" s="61"/>
      <c r="B28" s="55"/>
      <c r="C28" s="48"/>
      <c r="D28" s="28" t="s">
        <v>75</v>
      </c>
      <c r="E28" s="27"/>
      <c r="F28" s="39"/>
    </row>
    <row r="29" spans="1:6" ht="30" x14ac:dyDescent="0.25">
      <c r="A29" s="61"/>
      <c r="B29" s="55"/>
      <c r="C29" s="48"/>
      <c r="D29" s="28" t="s">
        <v>77</v>
      </c>
      <c r="E29" s="27" t="s">
        <v>57</v>
      </c>
      <c r="F29" s="39"/>
    </row>
    <row r="30" spans="1:6" x14ac:dyDescent="0.25">
      <c r="A30" s="61"/>
      <c r="B30" s="52" t="s">
        <v>53</v>
      </c>
      <c r="C30" s="50">
        <v>5</v>
      </c>
      <c r="D30" s="9" t="s">
        <v>74</v>
      </c>
      <c r="E30" s="17"/>
      <c r="F30" s="40">
        <v>5</v>
      </c>
    </row>
    <row r="31" spans="1:6" x14ac:dyDescent="0.25">
      <c r="A31" s="61"/>
      <c r="B31" s="52"/>
      <c r="C31" s="50"/>
      <c r="D31" s="9" t="s">
        <v>75</v>
      </c>
      <c r="E31" s="17"/>
      <c r="F31" s="40"/>
    </row>
    <row r="32" spans="1:6" ht="30.75" thickBot="1" x14ac:dyDescent="0.3">
      <c r="A32" s="62"/>
      <c r="B32" s="53"/>
      <c r="C32" s="51"/>
      <c r="D32" s="20" t="s">
        <v>77</v>
      </c>
      <c r="E32" s="19" t="s">
        <v>58</v>
      </c>
      <c r="F32" s="46"/>
    </row>
    <row r="33" spans="1:6" ht="27" customHeight="1" x14ac:dyDescent="0.25">
      <c r="A33" s="63" t="s">
        <v>54</v>
      </c>
      <c r="B33" s="54" t="s">
        <v>55</v>
      </c>
      <c r="C33" s="47">
        <v>4</v>
      </c>
      <c r="D33" s="26" t="s">
        <v>74</v>
      </c>
      <c r="E33" s="25" t="s">
        <v>60</v>
      </c>
      <c r="F33" s="41">
        <v>4</v>
      </c>
    </row>
    <row r="34" spans="1:6" x14ac:dyDescent="0.25">
      <c r="A34" s="64"/>
      <c r="B34" s="55"/>
      <c r="C34" s="48"/>
      <c r="D34" s="28" t="s">
        <v>75</v>
      </c>
      <c r="E34" s="27"/>
      <c r="F34" s="39"/>
    </row>
    <row r="35" spans="1:6" ht="42.75" customHeight="1" thickBot="1" x14ac:dyDescent="0.3">
      <c r="A35" s="65"/>
      <c r="B35" s="59"/>
      <c r="C35" s="49"/>
      <c r="D35" s="30" t="s">
        <v>76</v>
      </c>
      <c r="E35" s="29" t="s">
        <v>59</v>
      </c>
      <c r="F35" s="45"/>
    </row>
    <row r="37" spans="1:6" x14ac:dyDescent="0.25">
      <c r="A37" s="38" t="s">
        <v>68</v>
      </c>
      <c r="B37" s="38"/>
      <c r="C37" s="31">
        <f>SUM(C33,C3:C26)</f>
        <v>30</v>
      </c>
      <c r="D37" s="18"/>
      <c r="E37" s="32" t="s">
        <v>63</v>
      </c>
      <c r="F37" s="33">
        <f>SUM(F33,F3:F26)</f>
        <v>30</v>
      </c>
    </row>
    <row r="38" spans="1:6" x14ac:dyDescent="0.25">
      <c r="A38" s="37" t="s">
        <v>67</v>
      </c>
      <c r="B38" s="37"/>
      <c r="C38" s="36">
        <f>SUM(C27:C32)</f>
        <v>10</v>
      </c>
      <c r="D38" s="18"/>
      <c r="E38" s="34" t="s">
        <v>64</v>
      </c>
      <c r="F38" s="35">
        <f>SUM(F27:F32)</f>
        <v>10</v>
      </c>
    </row>
  </sheetData>
  <mergeCells count="39">
    <mergeCell ref="B21:B23"/>
    <mergeCell ref="B3:B5"/>
    <mergeCell ref="B6:B8"/>
    <mergeCell ref="C3:C5"/>
    <mergeCell ref="C6:C8"/>
    <mergeCell ref="B9:B11"/>
    <mergeCell ref="C9:C11"/>
    <mergeCell ref="F6:F8"/>
    <mergeCell ref="F3:F5"/>
    <mergeCell ref="A1:F1"/>
    <mergeCell ref="F33:F35"/>
    <mergeCell ref="F30:F32"/>
    <mergeCell ref="F27:F29"/>
    <mergeCell ref="F24:F26"/>
    <mergeCell ref="F21:F23"/>
    <mergeCell ref="F18:F20"/>
    <mergeCell ref="C33:C35"/>
    <mergeCell ref="C18:C20"/>
    <mergeCell ref="C21:C23"/>
    <mergeCell ref="C24:C26"/>
    <mergeCell ref="C27:C29"/>
    <mergeCell ref="C30:C32"/>
    <mergeCell ref="B24:B26"/>
    <mergeCell ref="A38:B38"/>
    <mergeCell ref="A37:B37"/>
    <mergeCell ref="F15:F17"/>
    <mergeCell ref="F12:F14"/>
    <mergeCell ref="F9:F11"/>
    <mergeCell ref="B27:B29"/>
    <mergeCell ref="A3:A26"/>
    <mergeCell ref="B30:B32"/>
    <mergeCell ref="B33:B35"/>
    <mergeCell ref="A27:A32"/>
    <mergeCell ref="A33:A35"/>
    <mergeCell ref="B12:B14"/>
    <mergeCell ref="C12:C14"/>
    <mergeCell ref="B15:B17"/>
    <mergeCell ref="C15:C17"/>
    <mergeCell ref="B18:B20"/>
  </mergeCells>
  <pageMargins left="0.7" right="0.7" top="0.78740157499999996" bottom="0.78740157499999996" header="0.3" footer="0.3"/>
  <ignoredErrors>
    <ignoredError sqref="F38 C3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SSA</vt:lpstr>
      <vt:lpstr>Beurteilung</vt:lpstr>
      <vt:lpstr>Seminararbeit</vt:lpstr>
    </vt:vector>
  </TitlesOfParts>
  <Company>Universitaet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Raidl</dc:creator>
  <cp:lastModifiedBy>Peter Raidl</cp:lastModifiedBy>
  <dcterms:created xsi:type="dcterms:W3CDTF">2024-08-21T12:42:58Z</dcterms:created>
  <dcterms:modified xsi:type="dcterms:W3CDTF">2024-08-22T13:49:05Z</dcterms:modified>
</cp:coreProperties>
</file>